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060" windowHeight="12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Sheet1!$A$133:$E$139</definedName>
  </definedNames>
  <calcPr calcId="145621"/>
</workbook>
</file>

<file path=xl/calcChain.xml><?xml version="1.0" encoding="utf-8"?>
<calcChain xmlns="http://schemas.openxmlformats.org/spreadsheetml/2006/main">
  <c r="E18" i="1" l="1"/>
  <c r="E21" i="1"/>
  <c r="E100" i="1"/>
  <c r="E108" i="1"/>
  <c r="E112" i="1"/>
  <c r="E130" i="1"/>
  <c r="E131" i="1" l="1"/>
</calcChain>
</file>

<file path=xl/sharedStrings.xml><?xml version="1.0" encoding="utf-8"?>
<sst xmlns="http://schemas.openxmlformats.org/spreadsheetml/2006/main" count="484" uniqueCount="174">
  <si>
    <t>Наименование материала</t>
  </si>
  <si>
    <t>Марка стали</t>
  </si>
  <si>
    <t>Кальк.группа</t>
  </si>
  <si>
    <t>ЕИ</t>
  </si>
  <si>
    <t>Количество</t>
  </si>
  <si>
    <t>тон</t>
  </si>
  <si>
    <t>2 сорт Труба 140,0х13,0; 20Г; ТУ BY.058</t>
  </si>
  <si>
    <t>20Г</t>
  </si>
  <si>
    <t>Труба стальная углерод кач.</t>
  </si>
  <si>
    <t>2 сорт Труба 146,0х9,0; 20Г;ТУ BY...58</t>
  </si>
  <si>
    <t>Труба 2.375х0.190"; ТТ301(нефте-газ)</t>
  </si>
  <si>
    <t>TT301-1</t>
  </si>
  <si>
    <t>Труба 2.875х0.217"; ТТ301(нефте-газ)</t>
  </si>
  <si>
    <t>Труба 3.500х0.254"; ТТ301(нефте-газ)</t>
  </si>
  <si>
    <t>Труба 3.668х0.490"; ТТ301; J55 (н-газ)</t>
  </si>
  <si>
    <t>*Труба 60,32х4,83; 25Г2; СС 1265</t>
  </si>
  <si>
    <t>25Г2</t>
  </si>
  <si>
    <t>*Труба 73,02х5,51; 25Г2; СС 1265</t>
  </si>
  <si>
    <t>2 сорт Труба 140,0x19,0; 30Г;ТУ BY...58</t>
  </si>
  <si>
    <t>30Г</t>
  </si>
  <si>
    <t>2 сорт Труба 70,0х8,0; 15Г; ТУ BY...058</t>
  </si>
  <si>
    <t>15Г</t>
  </si>
  <si>
    <t>32Г2А-1</t>
  </si>
  <si>
    <t>*Труба 88,9х7,34; 32Г2А;P110;CC№1865;н/г</t>
  </si>
  <si>
    <t>Труба 88,9х7,34; 32Г2А;N80Q;CC №1366;н/г</t>
  </si>
  <si>
    <t>Труба 88,9х7,34; 32Г2А;P110;CC №1366;н/г</t>
  </si>
  <si>
    <t>2 сорт Труба 114,0х10,0; 10; ТУ BY...058</t>
  </si>
  <si>
    <t>10</t>
  </si>
  <si>
    <t>2 сорт Труба 76,0х6,5; 10; ТУ BY...058</t>
  </si>
  <si>
    <t>2 сорт Труба 114,0х6,5; 20; ТУ BY...058</t>
  </si>
  <si>
    <t>20</t>
  </si>
  <si>
    <t>2 сорт Труба 60,0х6,5; 20; ТУ BY...058</t>
  </si>
  <si>
    <t>2сорт Труба168,0х9,0;20;ТУ BY.058</t>
  </si>
  <si>
    <t>Труба 89,0х8,0; 20; ГОСТ 8731</t>
  </si>
  <si>
    <t>Труба 76,0х9,0; 45;ГОСТ 8731</t>
  </si>
  <si>
    <t>45</t>
  </si>
  <si>
    <t>2 сорт Труба 127,0х14; 30Г2-1;ТУ BY...58</t>
  </si>
  <si>
    <t>30Г2-1</t>
  </si>
  <si>
    <t>2 сорт Труба 140,0х9,0;30Г2-1;ТУ BY...58</t>
  </si>
  <si>
    <t>2 сорт Труба 156,0х22,0;30Г2-1;ТУ BY..58</t>
  </si>
  <si>
    <t>2 сорт Труба 165х17; 30Г2-1; ТУ BY...58</t>
  </si>
  <si>
    <t>2 сорт Труба 165х22; 30Г2-1; ТУ BY...58</t>
  </si>
  <si>
    <t>2 сорт Труба 166,0х17,0;30Г2-1;ТУ BY..58</t>
  </si>
  <si>
    <t>2 сорт Труба 73,0х5,5;30Г2;ТУ BY..58</t>
  </si>
  <si>
    <t>2 сорт Труба 73,0х6,0;30Г2;ТУ BY..58</t>
  </si>
  <si>
    <t>2 сорт Труба 78,0х10; 30Г2-1;ТУ BY...58</t>
  </si>
  <si>
    <t>2 сорт Труба 88,9х7,34; 30Г2-1;ТУ BY..58</t>
  </si>
  <si>
    <t>2 сорт Труба 89,0х7,0; 30Г2-1;ТУ BY...58</t>
  </si>
  <si>
    <t>2 сорт Труба 89,0х7,5; 30Г2-1;ТУ BY...58</t>
  </si>
  <si>
    <t>2 сорт Труба 89,0х8,0; 30Г2-1;ТУ BY...58</t>
  </si>
  <si>
    <t>2 сорт Труба 93,17x12,45;30Г2-1;ТУ BY.58</t>
  </si>
  <si>
    <t>Труба 73,0х5,5; 32Г2-2;ГОСТ 633(н/г)</t>
  </si>
  <si>
    <t>32Г2-2</t>
  </si>
  <si>
    <t>*Труба 108,0х15,0; 32Г2; СС 1265</t>
  </si>
  <si>
    <t>32Г2-3</t>
  </si>
  <si>
    <t>*Труба 60,0х7,0; 32Г2-3; СС 1265</t>
  </si>
  <si>
    <t>*Труба 60,32х5,0; 32Г2-3; СС1265</t>
  </si>
  <si>
    <t>*Труба 60,32х6,45; 32Г2-3; СС1265</t>
  </si>
  <si>
    <t>*Труба 60,3х7,0; 32Г2-3; СС 1265</t>
  </si>
  <si>
    <t>*Труба 73,0х5,5; 32Г2-3; СС 1265</t>
  </si>
  <si>
    <t>*Труба 88,9х13,0; 32Г2-3; СС 1265</t>
  </si>
  <si>
    <t>*Труба 88,9х7,34; 32Г2; СС 1265</t>
  </si>
  <si>
    <t>*Труба 88,9х7,5; 32Г2-3; СС 1265</t>
  </si>
  <si>
    <t>Труба 139,7х10,0; 32Г2-3(ТМ90)</t>
  </si>
  <si>
    <t>*Труба 114,3х6,3; P235TR1</t>
  </si>
  <si>
    <t>P235TR1</t>
  </si>
  <si>
    <t>Труба 165,1х5,0; S195T</t>
  </si>
  <si>
    <t>S195T</t>
  </si>
  <si>
    <t>Труба 165,1х5,0; S195T; CC 1265</t>
  </si>
  <si>
    <t>Труба 73,0х7,01;  B(нефте-газ)</t>
  </si>
  <si>
    <t>B</t>
  </si>
  <si>
    <t>*Труба 108,0х15,5; S235JRH</t>
  </si>
  <si>
    <t>S235JRH</t>
  </si>
  <si>
    <t>*Труба 88,9х9,5; S235JRH</t>
  </si>
  <si>
    <t>E355</t>
  </si>
  <si>
    <t>S355J2H/E355+N/St52.0</t>
  </si>
  <si>
    <t>*Труба 165,1х10,0;S355J2H/E355+N/St52.0</t>
  </si>
  <si>
    <t>*Труба 146,0х10,0; S355J0H</t>
  </si>
  <si>
    <t>S355J0H</t>
  </si>
  <si>
    <t>*Труба 146,0х9,0; S355J0H; CC 1265</t>
  </si>
  <si>
    <t>*Труба 168,3х8,0; P235GH; ТС1; CC 1265</t>
  </si>
  <si>
    <t>P235GH</t>
  </si>
  <si>
    <t>*Труба 114,3х4,5; P235GH/P235TR2; TC1</t>
  </si>
  <si>
    <t>P235GH/P235TR2</t>
  </si>
  <si>
    <t>*Труба 133,0х8,8; P235GH/P235TR2; TC1</t>
  </si>
  <si>
    <t>*Т 114,3х8,8;S355J2H/E355+N/P355N/St52.0</t>
  </si>
  <si>
    <t>S355J2H/E355+N/P355N/St52.0</t>
  </si>
  <si>
    <t>B/C</t>
  </si>
  <si>
    <t>*Труба 88,9х6,5; B/C; СС 1265</t>
  </si>
  <si>
    <t>*Труба 88,9х7,62; B/C; СС 1265</t>
  </si>
  <si>
    <t>*Труба 168,3х7,1; P265GH; TC1</t>
  </si>
  <si>
    <t>P265GH</t>
  </si>
  <si>
    <t>*Труба 127,0х20,0; S355J2H/E355+N</t>
  </si>
  <si>
    <t>S355J2H/E355+N</t>
  </si>
  <si>
    <t>*Труба 139,7х16,0; S355J2H/E355+N</t>
  </si>
  <si>
    <t>*Труба 82,5х12,5; Е355+N; CC 1265</t>
  </si>
  <si>
    <t>E355+N</t>
  </si>
  <si>
    <t>*Труба 82,5х20,0; Е355+N</t>
  </si>
  <si>
    <t>*Т 88,9х5,0;S355J2H/E355+N/P355NH/St52.0</t>
  </si>
  <si>
    <t>S355J2H/E355+N/P355NH/St52.0</t>
  </si>
  <si>
    <t>*Т 88,9х8,0;S355J2H/E355+N/P355NH/St52.0</t>
  </si>
  <si>
    <t>*Труба 114,3х8,0; P235GH/P235TR1/P235TR2</t>
  </si>
  <si>
    <t>P235GH/P235TR1/P235TR2</t>
  </si>
  <si>
    <t>Труба 140,0х12,0; 09Г2С; СС 1246</t>
  </si>
  <si>
    <t>09Г2С</t>
  </si>
  <si>
    <t>Труба стальная легированная</t>
  </si>
  <si>
    <t>E355+N-1</t>
  </si>
  <si>
    <t>Тр-заг. 88,9х13,0; 32Г2А-1; гр.пр. Д</t>
  </si>
  <si>
    <t>Труба-загот.стальн.углерод.кач</t>
  </si>
  <si>
    <t>*Тр-заг. 60,32х6,45; 32Г2-3; гр.проч.Е</t>
  </si>
  <si>
    <t>*Тр-заг. 73,0х5,5;32Г2-3;гр.пр.К;СС1184</t>
  </si>
  <si>
    <t>*Тр-заг.114,3х7,0;32Г2-3;гр.пр.Е;СС1184</t>
  </si>
  <si>
    <t>*Тр-заг.114,3х7,4; 32Г2-3;гр.пр.Е;СС1609</t>
  </si>
  <si>
    <t>*Труб-заг.73,0х5,5;32Г2-3;гр.пр.Е;СС1146</t>
  </si>
  <si>
    <t>*Труба-заг. 114,3х7,0; 32Г2-3; гр.проч.Е</t>
  </si>
  <si>
    <t>*Труба-заг. 73,0х9,2;32Г2-3;CC;гр.проч.Л</t>
  </si>
  <si>
    <t>Тр-заг.114,3х6,1; 32Г2-3;гр.пр.Д;СС1182</t>
  </si>
  <si>
    <t>Тр-заг.168,3х8,9; 32Г2-3; гр.пр.Д;СС1609</t>
  </si>
  <si>
    <t>Тр-заг.73,0х5,5;32Г2-3;гр.пр.Д;СС1146</t>
  </si>
  <si>
    <t>Тр-заг.73,0х5,5;32Г2-3;гр.пр.Д;СС1184</t>
  </si>
  <si>
    <t>Тр-заг.73,0х5,5;32Г2-3;гр.пр.Е;СС1184</t>
  </si>
  <si>
    <t>Тр.-заг. 73,0х5,5;36Г2С-1,гр.пр.К;СС1146</t>
  </si>
  <si>
    <t>36Г2С-1</t>
  </si>
  <si>
    <t>Труба-загот.стальн.легирован.</t>
  </si>
  <si>
    <t>*Т-заг. 73,0х5,5; 35Г2Ф; гр.пр.Е;СС.1146</t>
  </si>
  <si>
    <t>35Г2Ф</t>
  </si>
  <si>
    <t>Труба-заг. 127,0х8,0; Е355+N-1</t>
  </si>
  <si>
    <t>30ХМА</t>
  </si>
  <si>
    <t>Труба-заг. 101,6х9,5; 30ХМА</t>
  </si>
  <si>
    <t>Труба-заг. 102,0х10,0; 30ХМА</t>
  </si>
  <si>
    <t>Труба-заг. 73,0х9,0; 30ХМА</t>
  </si>
  <si>
    <t>2 сорт Труба 140,0х19,0; 30ХМ-1; ТУ..058</t>
  </si>
  <si>
    <t>30ХМ-1</t>
  </si>
  <si>
    <t>Труба стальн.никельмолибден.</t>
  </si>
  <si>
    <t>TT309-2</t>
  </si>
  <si>
    <t>*Труба 3.063х0,425"; TT309-2 ;L80 тип 1</t>
  </si>
  <si>
    <t>Труба 3.063х0,425; TT309-2 (н/газ)</t>
  </si>
  <si>
    <t>Труба 5.500х0,361; TT309-2 (н/газ)</t>
  </si>
  <si>
    <t>Труба 3,063х0,534"; ТТ359-1(нефте-газ)</t>
  </si>
  <si>
    <t>ТТ359-1</t>
  </si>
  <si>
    <t>Труба 6,231х0,878"; ТТ359-1; гр.пр. P110</t>
  </si>
  <si>
    <t>*Труба 101,6х10,18; 28ХГ2МА;№1270-0/СС</t>
  </si>
  <si>
    <t>28ХГ2МА</t>
  </si>
  <si>
    <t>*Труба 114,3х7,37; 28ХГ2МА;№1270-0/СС</t>
  </si>
  <si>
    <t>*Труба 139,7х10,54; 28ХГ2МА;СС№1270</t>
  </si>
  <si>
    <t>*Труба 141,3х16,38; 28ХГ2МА;№1270-0/СС</t>
  </si>
  <si>
    <t>*Труба 77,8х10,8; 28ХГ2МА;№1270-0/СС</t>
  </si>
  <si>
    <t>2 сорт Труба 73,0х9,0; 30ХМА; ТУ...058</t>
  </si>
  <si>
    <t>Труба 5.563х0.750; 4130-1</t>
  </si>
  <si>
    <t>4130-1</t>
  </si>
  <si>
    <t>Труба 2,375х0,190"; ТТ347-1 (нефте-газ)</t>
  </si>
  <si>
    <t>ТТ347-1</t>
  </si>
  <si>
    <t>Труба 2,875х0,217"; ТТ347-1 (нефте-газ)</t>
  </si>
  <si>
    <t>*Труба 60,32х4,83; 25ХМА; СС 1270</t>
  </si>
  <si>
    <t>25ХМА</t>
  </si>
  <si>
    <t>Труба-заг. 127,00х9,19; AISI 4130 mod-2</t>
  </si>
  <si>
    <t>AISI 4130 mod-2</t>
  </si>
  <si>
    <t>Труба-загот.стальн.никельмолиб</t>
  </si>
  <si>
    <t>AISI 4130 mod-3</t>
  </si>
  <si>
    <t>Труба-заг. 88,90х8,00; AISI 4130 mod-3</t>
  </si>
  <si>
    <t>2 сорт Труба 89,0х17,0; 20Г; ТУ BY.058</t>
  </si>
  <si>
    <t>*Труба 168,3х14,2; S355J2H/E355+N</t>
  </si>
  <si>
    <t>*Тр-заг. 73,0х5,5;32Г2-3;СС1184</t>
  </si>
  <si>
    <t>*Труба 63,5х11,0; S235JRH; СС1265</t>
  </si>
  <si>
    <t>*Труба 114,3х4,0; P235GH; ТС1; CC 1265</t>
  </si>
  <si>
    <t>*Труба 60,3х6,3; P235GH; ТС1; CC 1265</t>
  </si>
  <si>
    <t>*Труба 108,0х16,0; S235JRH; СС1265</t>
  </si>
  <si>
    <t>*Труба 114,3х6,5; Е355+N</t>
  </si>
  <si>
    <t>25Г</t>
  </si>
  <si>
    <t>2 сорт Труба 93,17х12,45; 20Г; ТУ BY.058</t>
  </si>
  <si>
    <t>*Труба 76,1х3,6; P235GH/P235TR1/P235TR2</t>
  </si>
  <si>
    <t>*Тр-заг.114,3х7,4; 32Г2-3;СС1184</t>
  </si>
  <si>
    <t>*Тр-заг.114,3х7,0;32Г2-3;СС1265</t>
  </si>
  <si>
    <t>Труба стальная  шарикоподшипниковая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</si>
</sst>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18" fillId="0" borderId="0" xfId="0" applyFont="1"/>
    <xf numFmtId="0" fontId="0" fillId="0" borderId="10" xfId="0" applyFont="1" applyBorder="1"/>
    <xf numFmtId="0" fontId="0" fillId="0" borderId="0" xfId="0" applyFont="1" applyBorder="1"/>
    <xf numFmtId="0" fontId="0" fillId="33" borderId="11" xfId="0" applyFont="1" applyFill="1" applyBorder="1"/>
    <xf numFmtId="0" fontId="0" fillId="33" borderId="12" xfId="0" applyFont="1" applyFill="1" applyBorder="1"/>
    <xf numFmtId="0" fontId="0" fillId="33" borderId="13" xfId="0" applyFont="1" applyFill="1" applyBorder="1"/>
    <xf numFmtId="0" fontId="0" fillId="0" borderId="14" xfId="0" applyFont="1" applyBorder="1"/>
    <xf numFmtId="164" fontId="0" fillId="0" borderId="15" xfId="0" applyNumberFormat="1" applyFont="1" applyBorder="1" applyAlignment="1">
      <alignment horizontal="right"/>
    </xf>
    <xf numFmtId="0" fontId="0" fillId="0" borderId="16" xfId="0" applyFont="1" applyBorder="1"/>
    <xf numFmtId="164" fontId="19" fillId="34" borderId="20" xfId="0" applyNumberFormat="1" applyFont="1" applyFill="1" applyBorder="1" applyAlignment="1">
      <alignment horizontal="right"/>
    </xf>
    <xf numFmtId="164" fontId="19" fillId="0" borderId="17" xfId="0" applyNumberFormat="1" applyFont="1" applyBorder="1" applyAlignment="1">
      <alignment horizontal="right"/>
    </xf>
    <xf numFmtId="0" fontId="0" fillId="34" borderId="18" xfId="0" applyFont="1" applyFill="1" applyBorder="1"/>
    <xf numFmtId="0" fontId="0" fillId="34" borderId="19" xfId="0" applyFont="1" applyFill="1" applyBorder="1"/>
    <xf numFmtId="0" fontId="21" fillId="0" borderId="21" xfId="0" applyFont="1" applyBorder="1"/>
    <xf numFmtId="0" fontId="21" fillId="0" borderId="21" xfId="0" applyFont="1" applyFill="1" applyBorder="1"/>
    <xf numFmtId="0" fontId="20" fillId="35" borderId="21" xfId="0" applyFont="1" applyFill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DDDDDD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E131" totalsRowShown="0" headerRowDxfId="6" dataDxfId="5">
  <autoFilter ref="A1:E131"/>
  <sortState ref="A2:F120">
    <sortCondition ref="C1:C120"/>
  </sortState>
  <tableColumns count="5">
    <tableColumn id="1" name="Наименование материала" dataDxfId="4"/>
    <tableColumn id="3" name="Марка стали" dataDxfId="3"/>
    <tableColumn id="4" name="Кальк.группа" dataDxfId="2"/>
    <tableColumn id="5" name="ЕИ" dataDxfId="1"/>
    <tableColumn id="6" name="Количество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39"/>
  <sheetViews>
    <sheetView tabSelected="1" workbookViewId="0">
      <selection activeCell="A57" sqref="A57"/>
    </sheetView>
  </sheetViews>
  <sheetFormatPr defaultColWidth="11.42578125" defaultRowHeight="12.75" x14ac:dyDescent="0.2"/>
  <cols>
    <col min="1" max="1" width="46.28515625" customWidth="1"/>
    <col min="2" max="2" width="26.7109375" customWidth="1"/>
    <col min="3" max="3" width="33.5703125" customWidth="1"/>
    <col min="4" max="4" width="8.42578125" customWidth="1"/>
    <col min="5" max="5" width="13.28515625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x14ac:dyDescent="0.2">
      <c r="A2" s="6" t="s">
        <v>153</v>
      </c>
      <c r="B2" s="1" t="s">
        <v>154</v>
      </c>
      <c r="C2" s="1" t="s">
        <v>133</v>
      </c>
      <c r="D2" s="1" t="s">
        <v>5</v>
      </c>
      <c r="E2" s="7">
        <v>0.78100000000000003</v>
      </c>
    </row>
    <row r="3" spans="1:5" x14ac:dyDescent="0.2">
      <c r="A3" s="6" t="s">
        <v>144</v>
      </c>
      <c r="B3" s="1" t="s">
        <v>142</v>
      </c>
      <c r="C3" s="1" t="s">
        <v>133</v>
      </c>
      <c r="D3" s="1" t="s">
        <v>5</v>
      </c>
      <c r="E3" s="7">
        <v>10.304</v>
      </c>
    </row>
    <row r="4" spans="1:5" x14ac:dyDescent="0.2">
      <c r="A4" s="6" t="s">
        <v>143</v>
      </c>
      <c r="B4" s="1" t="s">
        <v>142</v>
      </c>
      <c r="C4" s="1" t="s">
        <v>133</v>
      </c>
      <c r="D4" s="1" t="s">
        <v>5</v>
      </c>
      <c r="E4" s="7">
        <v>0.121</v>
      </c>
    </row>
    <row r="5" spans="1:5" x14ac:dyDescent="0.2">
      <c r="A5" s="6" t="s">
        <v>146</v>
      </c>
      <c r="B5" s="1" t="s">
        <v>142</v>
      </c>
      <c r="C5" s="1" t="s">
        <v>133</v>
      </c>
      <c r="D5" s="1" t="s">
        <v>5</v>
      </c>
      <c r="E5" s="7">
        <v>60.234999999999999</v>
      </c>
    </row>
    <row r="6" spans="1:5" x14ac:dyDescent="0.2">
      <c r="A6" s="6" t="s">
        <v>141</v>
      </c>
      <c r="B6" s="1" t="s">
        <v>142</v>
      </c>
      <c r="C6" s="1" t="s">
        <v>133</v>
      </c>
      <c r="D6" s="1" t="s">
        <v>5</v>
      </c>
      <c r="E6" s="7">
        <v>4.1829999999999998</v>
      </c>
    </row>
    <row r="7" spans="1:5" x14ac:dyDescent="0.2">
      <c r="A7" s="6" t="s">
        <v>145</v>
      </c>
      <c r="B7" s="1" t="s">
        <v>142</v>
      </c>
      <c r="C7" s="1" t="s">
        <v>133</v>
      </c>
      <c r="D7" s="1" t="s">
        <v>5</v>
      </c>
      <c r="E7" s="7">
        <v>2.2320000000000002</v>
      </c>
    </row>
    <row r="8" spans="1:5" x14ac:dyDescent="0.2">
      <c r="A8" s="6" t="s">
        <v>131</v>
      </c>
      <c r="B8" s="1" t="s">
        <v>132</v>
      </c>
      <c r="C8" s="1" t="s">
        <v>133</v>
      </c>
      <c r="D8" s="1" t="s">
        <v>5</v>
      </c>
      <c r="E8" s="7">
        <v>2.64</v>
      </c>
    </row>
    <row r="9" spans="1:5" x14ac:dyDescent="0.2">
      <c r="A9" s="6" t="s">
        <v>147</v>
      </c>
      <c r="B9" s="1" t="s">
        <v>127</v>
      </c>
      <c r="C9" s="1" t="s">
        <v>133</v>
      </c>
      <c r="D9" s="1" t="s">
        <v>5</v>
      </c>
      <c r="E9" s="7">
        <v>4.5049999999999999</v>
      </c>
    </row>
    <row r="10" spans="1:5" x14ac:dyDescent="0.2">
      <c r="A10" s="6" t="s">
        <v>148</v>
      </c>
      <c r="B10" s="1" t="s">
        <v>149</v>
      </c>
      <c r="C10" s="1" t="s">
        <v>133</v>
      </c>
      <c r="D10" s="1" t="s">
        <v>5</v>
      </c>
      <c r="E10" s="7">
        <v>8.3070000000000004</v>
      </c>
    </row>
    <row r="11" spans="1:5" x14ac:dyDescent="0.2">
      <c r="A11" s="6" t="s">
        <v>136</v>
      </c>
      <c r="B11" s="1" t="s">
        <v>134</v>
      </c>
      <c r="C11" s="1" t="s">
        <v>133</v>
      </c>
      <c r="D11" s="1" t="s">
        <v>5</v>
      </c>
      <c r="E11" s="7">
        <v>0.67100000000000004</v>
      </c>
    </row>
    <row r="12" spans="1:5" x14ac:dyDescent="0.2">
      <c r="A12" s="6" t="s">
        <v>137</v>
      </c>
      <c r="B12" s="1" t="s">
        <v>134</v>
      </c>
      <c r="C12" s="1" t="s">
        <v>133</v>
      </c>
      <c r="D12" s="1" t="s">
        <v>5</v>
      </c>
      <c r="E12" s="7">
        <v>22.971</v>
      </c>
    </row>
    <row r="13" spans="1:5" x14ac:dyDescent="0.2">
      <c r="A13" s="6" t="s">
        <v>135</v>
      </c>
      <c r="B13" s="1" t="s">
        <v>134</v>
      </c>
      <c r="C13" s="1" t="s">
        <v>133</v>
      </c>
      <c r="D13" s="1" t="s">
        <v>5</v>
      </c>
      <c r="E13" s="7">
        <v>4.0679999999999996</v>
      </c>
    </row>
    <row r="14" spans="1:5" x14ac:dyDescent="0.2">
      <c r="A14" s="6" t="s">
        <v>150</v>
      </c>
      <c r="B14" s="1" t="s">
        <v>151</v>
      </c>
      <c r="C14" s="1" t="s">
        <v>133</v>
      </c>
      <c r="D14" s="1" t="s">
        <v>5</v>
      </c>
      <c r="E14" s="7">
        <v>0.86399999999999999</v>
      </c>
    </row>
    <row r="15" spans="1:5" x14ac:dyDescent="0.2">
      <c r="A15" s="6" t="s">
        <v>152</v>
      </c>
      <c r="B15" s="1" t="s">
        <v>151</v>
      </c>
      <c r="C15" s="1" t="s">
        <v>133</v>
      </c>
      <c r="D15" s="1" t="s">
        <v>5</v>
      </c>
      <c r="E15" s="7">
        <v>1.2250000000000001</v>
      </c>
    </row>
    <row r="16" spans="1:5" x14ac:dyDescent="0.2">
      <c r="A16" s="6" t="s">
        <v>140</v>
      </c>
      <c r="B16" s="1" t="s">
        <v>139</v>
      </c>
      <c r="C16" s="1" t="s">
        <v>133</v>
      </c>
      <c r="D16" s="1" t="s">
        <v>5</v>
      </c>
      <c r="E16" s="7">
        <v>1.7110000000000001</v>
      </c>
    </row>
    <row r="17" spans="1:5" x14ac:dyDescent="0.2">
      <c r="A17" s="6" t="s">
        <v>138</v>
      </c>
      <c r="B17" s="1" t="s">
        <v>139</v>
      </c>
      <c r="C17" s="1" t="s">
        <v>133</v>
      </c>
      <c r="D17" s="1" t="s">
        <v>5</v>
      </c>
      <c r="E17" s="7">
        <v>3.8170000000000002</v>
      </c>
    </row>
    <row r="18" spans="1:5" x14ac:dyDescent="0.2">
      <c r="A18" s="6"/>
      <c r="B18" s="1"/>
      <c r="C18" s="1"/>
      <c r="D18" s="1"/>
      <c r="E18" s="10">
        <f>SUM(E2:E17)</f>
        <v>128.63499999999999</v>
      </c>
    </row>
    <row r="19" spans="1:5" x14ac:dyDescent="0.2">
      <c r="A19" s="6"/>
      <c r="B19" s="1"/>
      <c r="C19" s="1"/>
      <c r="D19" s="1"/>
      <c r="E19" s="7"/>
    </row>
    <row r="20" spans="1:5" x14ac:dyDescent="0.2">
      <c r="A20" s="6" t="s">
        <v>103</v>
      </c>
      <c r="B20" s="1" t="s">
        <v>104</v>
      </c>
      <c r="C20" s="1" t="s">
        <v>105</v>
      </c>
      <c r="D20" s="1" t="s">
        <v>5</v>
      </c>
      <c r="E20" s="7">
        <v>8.75</v>
      </c>
    </row>
    <row r="21" spans="1:5" x14ac:dyDescent="0.2">
      <c r="A21" s="6"/>
      <c r="B21" s="1"/>
      <c r="C21" s="1"/>
      <c r="D21" s="1"/>
      <c r="E21" s="10">
        <f>SUM(E20)</f>
        <v>8.75</v>
      </c>
    </row>
    <row r="22" spans="1:5" x14ac:dyDescent="0.2">
      <c r="A22" s="6"/>
      <c r="B22" s="1"/>
      <c r="C22" s="1"/>
      <c r="D22" s="1"/>
      <c r="E22" s="7"/>
    </row>
    <row r="23" spans="1:5" x14ac:dyDescent="0.2">
      <c r="A23" s="6" t="s">
        <v>28</v>
      </c>
      <c r="B23" s="1" t="s">
        <v>27</v>
      </c>
      <c r="C23" s="1" t="s">
        <v>8</v>
      </c>
      <c r="D23" s="1" t="s">
        <v>5</v>
      </c>
      <c r="E23" s="7">
        <v>0.34599999999999997</v>
      </c>
    </row>
    <row r="24" spans="1:5" x14ac:dyDescent="0.2">
      <c r="A24" s="6" t="s">
        <v>26</v>
      </c>
      <c r="B24" s="1" t="s">
        <v>27</v>
      </c>
      <c r="C24" s="1" t="s">
        <v>8</v>
      </c>
      <c r="D24" s="1" t="s">
        <v>5</v>
      </c>
      <c r="E24" s="7">
        <v>3.3929999999999998</v>
      </c>
    </row>
    <row r="25" spans="1:5" x14ac:dyDescent="0.2">
      <c r="A25" s="6" t="s">
        <v>20</v>
      </c>
      <c r="B25" s="1" t="s">
        <v>21</v>
      </c>
      <c r="C25" s="1" t="s">
        <v>8</v>
      </c>
      <c r="D25" s="1" t="s">
        <v>5</v>
      </c>
      <c r="E25" s="7">
        <v>7.4999999999999997E-2</v>
      </c>
    </row>
    <row r="26" spans="1:5" x14ac:dyDescent="0.2">
      <c r="A26" s="6" t="s">
        <v>33</v>
      </c>
      <c r="B26" s="1" t="s">
        <v>30</v>
      </c>
      <c r="C26" s="1" t="s">
        <v>8</v>
      </c>
      <c r="D26" s="1" t="s">
        <v>5</v>
      </c>
      <c r="E26" s="7">
        <v>1.5449999999999999</v>
      </c>
    </row>
    <row r="27" spans="1:5" x14ac:dyDescent="0.2">
      <c r="A27" s="6" t="s">
        <v>29</v>
      </c>
      <c r="B27" s="1" t="s">
        <v>30</v>
      </c>
      <c r="C27" s="1" t="s">
        <v>8</v>
      </c>
      <c r="D27" s="1" t="s">
        <v>5</v>
      </c>
      <c r="E27" s="7">
        <v>0.314</v>
      </c>
    </row>
    <row r="28" spans="1:5" x14ac:dyDescent="0.2">
      <c r="A28" s="6" t="s">
        <v>31</v>
      </c>
      <c r="B28" s="1" t="s">
        <v>30</v>
      </c>
      <c r="C28" s="1" t="s">
        <v>8</v>
      </c>
      <c r="D28" s="1" t="s">
        <v>5</v>
      </c>
      <c r="E28" s="7">
        <v>2.2509999999999999</v>
      </c>
    </row>
    <row r="29" spans="1:5" x14ac:dyDescent="0.2">
      <c r="A29" s="6" t="s">
        <v>32</v>
      </c>
      <c r="B29" s="1" t="s">
        <v>30</v>
      </c>
      <c r="C29" s="1" t="s">
        <v>8</v>
      </c>
      <c r="D29" s="1" t="s">
        <v>5</v>
      </c>
      <c r="E29" s="7">
        <v>1.6779999999999999</v>
      </c>
    </row>
    <row r="30" spans="1:5" x14ac:dyDescent="0.2">
      <c r="A30" s="6" t="s">
        <v>160</v>
      </c>
      <c r="B30" s="1" t="s">
        <v>7</v>
      </c>
      <c r="C30" s="1" t="s">
        <v>8</v>
      </c>
      <c r="D30" s="1" t="s">
        <v>5</v>
      </c>
      <c r="E30" s="7">
        <v>1.29</v>
      </c>
    </row>
    <row r="31" spans="1:5" x14ac:dyDescent="0.2">
      <c r="A31" s="6" t="s">
        <v>9</v>
      </c>
      <c r="B31" s="1" t="s">
        <v>7</v>
      </c>
      <c r="C31" s="1" t="s">
        <v>8</v>
      </c>
      <c r="D31" s="1" t="s">
        <v>5</v>
      </c>
      <c r="E31" s="7">
        <v>109.983</v>
      </c>
    </row>
    <row r="32" spans="1:5" x14ac:dyDescent="0.2">
      <c r="A32" s="6" t="s">
        <v>6</v>
      </c>
      <c r="B32" s="1" t="s">
        <v>7</v>
      </c>
      <c r="C32" s="1" t="s">
        <v>8</v>
      </c>
      <c r="D32" s="1" t="s">
        <v>5</v>
      </c>
      <c r="E32" s="7">
        <v>3.855</v>
      </c>
    </row>
    <row r="33" spans="1:5" x14ac:dyDescent="0.2">
      <c r="A33" s="6" t="s">
        <v>169</v>
      </c>
      <c r="B33" s="1" t="s">
        <v>168</v>
      </c>
      <c r="C33" s="1" t="s">
        <v>8</v>
      </c>
      <c r="D33" s="1" t="s">
        <v>5</v>
      </c>
      <c r="E33" s="7">
        <v>1.55</v>
      </c>
    </row>
    <row r="34" spans="1:5" x14ac:dyDescent="0.2">
      <c r="A34" s="6" t="s">
        <v>15</v>
      </c>
      <c r="B34" s="1" t="s">
        <v>16</v>
      </c>
      <c r="C34" s="1" t="s">
        <v>8</v>
      </c>
      <c r="D34" s="1" t="s">
        <v>5</v>
      </c>
      <c r="E34" s="7">
        <v>104.871</v>
      </c>
    </row>
    <row r="35" spans="1:5" x14ac:dyDescent="0.2">
      <c r="A35" s="6" t="s">
        <v>17</v>
      </c>
      <c r="B35" s="1" t="s">
        <v>16</v>
      </c>
      <c r="C35" s="1" t="s">
        <v>8</v>
      </c>
      <c r="D35" s="1" t="s">
        <v>5</v>
      </c>
      <c r="E35" s="7">
        <v>279.53800000000001</v>
      </c>
    </row>
    <row r="36" spans="1:5" x14ac:dyDescent="0.2">
      <c r="A36" s="6" t="s">
        <v>18</v>
      </c>
      <c r="B36" s="1" t="s">
        <v>19</v>
      </c>
      <c r="C36" s="1" t="s">
        <v>8</v>
      </c>
      <c r="D36" s="1" t="s">
        <v>5</v>
      </c>
      <c r="E36" s="7">
        <v>3.5710000000000002</v>
      </c>
    </row>
    <row r="37" spans="1:5" x14ac:dyDescent="0.2">
      <c r="A37" s="6" t="s">
        <v>48</v>
      </c>
      <c r="B37" s="1" t="s">
        <v>37</v>
      </c>
      <c r="C37" s="1" t="s">
        <v>8</v>
      </c>
      <c r="D37" s="1" t="s">
        <v>5</v>
      </c>
      <c r="E37" s="7">
        <v>3.0710000000000002</v>
      </c>
    </row>
    <row r="38" spans="1:5" x14ac:dyDescent="0.2">
      <c r="A38" s="6" t="s">
        <v>38</v>
      </c>
      <c r="B38" s="1" t="s">
        <v>37</v>
      </c>
      <c r="C38" s="1" t="s">
        <v>8</v>
      </c>
      <c r="D38" s="1" t="s">
        <v>5</v>
      </c>
      <c r="E38" s="7">
        <v>3.39</v>
      </c>
    </row>
    <row r="39" spans="1:5" x14ac:dyDescent="0.2">
      <c r="A39" s="6" t="s">
        <v>47</v>
      </c>
      <c r="B39" s="1" t="s">
        <v>37</v>
      </c>
      <c r="C39" s="1" t="s">
        <v>8</v>
      </c>
      <c r="D39" s="1" t="s">
        <v>5</v>
      </c>
      <c r="E39" s="7">
        <v>111.36499999999999</v>
      </c>
    </row>
    <row r="40" spans="1:5" x14ac:dyDescent="0.2">
      <c r="A40" s="6" t="s">
        <v>49</v>
      </c>
      <c r="B40" s="1" t="s">
        <v>37</v>
      </c>
      <c r="C40" s="1" t="s">
        <v>8</v>
      </c>
      <c r="D40" s="1" t="s">
        <v>5</v>
      </c>
      <c r="E40" s="7">
        <v>91.447000000000003</v>
      </c>
    </row>
    <row r="41" spans="1:5" x14ac:dyDescent="0.2">
      <c r="A41" s="6" t="s">
        <v>43</v>
      </c>
      <c r="B41" s="1" t="s">
        <v>37</v>
      </c>
      <c r="C41" s="1" t="s">
        <v>8</v>
      </c>
      <c r="D41" s="1" t="s">
        <v>5</v>
      </c>
      <c r="E41" s="7">
        <v>364.69600000000003</v>
      </c>
    </row>
    <row r="42" spans="1:5" x14ac:dyDescent="0.2">
      <c r="A42" s="6" t="s">
        <v>44</v>
      </c>
      <c r="B42" s="1" t="s">
        <v>37</v>
      </c>
      <c r="C42" s="1" t="s">
        <v>8</v>
      </c>
      <c r="D42" s="1" t="s">
        <v>5</v>
      </c>
      <c r="E42" s="7">
        <v>0.59499999999999997</v>
      </c>
    </row>
    <row r="43" spans="1:5" x14ac:dyDescent="0.2">
      <c r="A43" s="6" t="s">
        <v>40</v>
      </c>
      <c r="B43" s="1" t="s">
        <v>37</v>
      </c>
      <c r="C43" s="1" t="s">
        <v>8</v>
      </c>
      <c r="D43" s="1" t="s">
        <v>5</v>
      </c>
      <c r="E43" s="7">
        <v>186.839</v>
      </c>
    </row>
    <row r="44" spans="1:5" x14ac:dyDescent="0.2">
      <c r="A44" s="6" t="s">
        <v>41</v>
      </c>
      <c r="B44" s="1" t="s">
        <v>37</v>
      </c>
      <c r="C44" s="1" t="s">
        <v>8</v>
      </c>
      <c r="D44" s="1" t="s">
        <v>5</v>
      </c>
      <c r="E44" s="7">
        <v>64.700999999999993</v>
      </c>
    </row>
    <row r="45" spans="1:5" x14ac:dyDescent="0.2">
      <c r="A45" s="6" t="s">
        <v>36</v>
      </c>
      <c r="B45" s="1" t="s">
        <v>37</v>
      </c>
      <c r="C45" s="1" t="s">
        <v>8</v>
      </c>
      <c r="D45" s="1" t="s">
        <v>5</v>
      </c>
      <c r="E45" s="7">
        <v>0.65900000000000003</v>
      </c>
    </row>
    <row r="46" spans="1:5" x14ac:dyDescent="0.2">
      <c r="A46" s="6" t="s">
        <v>39</v>
      </c>
      <c r="B46" s="1" t="s">
        <v>37</v>
      </c>
      <c r="C46" s="1" t="s">
        <v>8</v>
      </c>
      <c r="D46" s="1" t="s">
        <v>5</v>
      </c>
      <c r="E46" s="7">
        <v>1.32</v>
      </c>
    </row>
    <row r="47" spans="1:5" x14ac:dyDescent="0.2">
      <c r="A47" s="6" t="s">
        <v>50</v>
      </c>
      <c r="B47" s="1" t="s">
        <v>37</v>
      </c>
      <c r="C47" s="1" t="s">
        <v>8</v>
      </c>
      <c r="D47" s="1" t="s">
        <v>5</v>
      </c>
      <c r="E47" s="7">
        <v>95.363</v>
      </c>
    </row>
    <row r="48" spans="1:5" x14ac:dyDescent="0.2">
      <c r="A48" s="6" t="s">
        <v>45</v>
      </c>
      <c r="B48" s="1" t="s">
        <v>37</v>
      </c>
      <c r="C48" s="1" t="s">
        <v>8</v>
      </c>
      <c r="D48" s="1" t="s">
        <v>5</v>
      </c>
      <c r="E48" s="7">
        <v>36.805999999999997</v>
      </c>
    </row>
    <row r="49" spans="1:5" x14ac:dyDescent="0.2">
      <c r="A49" s="6" t="s">
        <v>46</v>
      </c>
      <c r="B49" s="1" t="s">
        <v>37</v>
      </c>
      <c r="C49" s="1" t="s">
        <v>8</v>
      </c>
      <c r="D49" s="1" t="s">
        <v>5</v>
      </c>
      <c r="E49" s="7">
        <v>10.917999999999999</v>
      </c>
    </row>
    <row r="50" spans="1:5" x14ac:dyDescent="0.2">
      <c r="A50" s="6" t="s">
        <v>42</v>
      </c>
      <c r="B50" s="1" t="s">
        <v>37</v>
      </c>
      <c r="C50" s="1" t="s">
        <v>8</v>
      </c>
      <c r="D50" s="1" t="s">
        <v>5</v>
      </c>
      <c r="E50" s="7">
        <v>12.558999999999999</v>
      </c>
    </row>
    <row r="51" spans="1:5" x14ac:dyDescent="0.2">
      <c r="A51" s="6" t="s">
        <v>51</v>
      </c>
      <c r="B51" s="1" t="s">
        <v>52</v>
      </c>
      <c r="C51" s="1" t="s">
        <v>8</v>
      </c>
      <c r="D51" s="1" t="s">
        <v>5</v>
      </c>
      <c r="E51" s="7">
        <v>5.5E-2</v>
      </c>
    </row>
    <row r="52" spans="1:5" x14ac:dyDescent="0.2">
      <c r="A52" s="6" t="s">
        <v>59</v>
      </c>
      <c r="B52" s="1" t="s">
        <v>54</v>
      </c>
      <c r="C52" s="1" t="s">
        <v>8</v>
      </c>
      <c r="D52" s="1" t="s">
        <v>5</v>
      </c>
      <c r="E52" s="7">
        <v>2.895</v>
      </c>
    </row>
    <row r="53" spans="1:5" x14ac:dyDescent="0.2">
      <c r="A53" s="6" t="s">
        <v>60</v>
      </c>
      <c r="B53" s="1" t="s">
        <v>54</v>
      </c>
      <c r="C53" s="1" t="s">
        <v>8</v>
      </c>
      <c r="D53" s="1" t="s">
        <v>5</v>
      </c>
      <c r="E53" s="7">
        <v>3.5990000000000002</v>
      </c>
    </row>
    <row r="54" spans="1:5" x14ac:dyDescent="0.2">
      <c r="A54" s="6" t="s">
        <v>62</v>
      </c>
      <c r="B54" s="1" t="s">
        <v>54</v>
      </c>
      <c r="C54" s="1" t="s">
        <v>8</v>
      </c>
      <c r="D54" s="1" t="s">
        <v>5</v>
      </c>
      <c r="E54" s="7">
        <v>0.73599999999999999</v>
      </c>
    </row>
    <row r="55" spans="1:5" x14ac:dyDescent="0.2">
      <c r="A55" s="6" t="s">
        <v>55</v>
      </c>
      <c r="B55" s="1" t="s">
        <v>54</v>
      </c>
      <c r="C55" s="1" t="s">
        <v>8</v>
      </c>
      <c r="D55" s="1" t="s">
        <v>5</v>
      </c>
      <c r="E55" s="7">
        <v>7.2969999999999997</v>
      </c>
    </row>
    <row r="56" spans="1:5" x14ac:dyDescent="0.2">
      <c r="A56" s="6" t="s">
        <v>63</v>
      </c>
      <c r="B56" s="1" t="s">
        <v>54</v>
      </c>
      <c r="C56" s="1" t="s">
        <v>8</v>
      </c>
      <c r="D56" s="1" t="s">
        <v>5</v>
      </c>
      <c r="E56" s="7">
        <v>0.76500000000000001</v>
      </c>
    </row>
    <row r="57" spans="1:5" x14ac:dyDescent="0.2">
      <c r="A57" s="6" t="s">
        <v>61</v>
      </c>
      <c r="B57" s="1" t="s">
        <v>54</v>
      </c>
      <c r="C57" s="1" t="s">
        <v>8</v>
      </c>
      <c r="D57" s="1" t="s">
        <v>5</v>
      </c>
      <c r="E57" s="7">
        <v>284.35500000000002</v>
      </c>
    </row>
    <row r="58" spans="1:5" x14ac:dyDescent="0.2">
      <c r="A58" s="6" t="s">
        <v>56</v>
      </c>
      <c r="B58" s="1" t="s">
        <v>54</v>
      </c>
      <c r="C58" s="1" t="s">
        <v>8</v>
      </c>
      <c r="D58" s="1" t="s">
        <v>5</v>
      </c>
      <c r="E58" s="7">
        <v>1.079</v>
      </c>
    </row>
    <row r="59" spans="1:5" x14ac:dyDescent="0.2">
      <c r="A59" s="6" t="s">
        <v>53</v>
      </c>
      <c r="B59" s="1" t="s">
        <v>54</v>
      </c>
      <c r="C59" s="1" t="s">
        <v>8</v>
      </c>
      <c r="D59" s="1" t="s">
        <v>5</v>
      </c>
      <c r="E59" s="7">
        <v>0.372</v>
      </c>
    </row>
    <row r="60" spans="1:5" x14ac:dyDescent="0.2">
      <c r="A60" s="6" t="s">
        <v>58</v>
      </c>
      <c r="B60" s="1" t="s">
        <v>54</v>
      </c>
      <c r="C60" s="1" t="s">
        <v>8</v>
      </c>
      <c r="D60" s="1" t="s">
        <v>5</v>
      </c>
      <c r="E60" s="7">
        <v>1.0249999999999999</v>
      </c>
    </row>
    <row r="61" spans="1:5" x14ac:dyDescent="0.2">
      <c r="A61" s="6" t="s">
        <v>57</v>
      </c>
      <c r="B61" s="1" t="s">
        <v>54</v>
      </c>
      <c r="C61" s="1" t="s">
        <v>8</v>
      </c>
      <c r="D61" s="1" t="s">
        <v>5</v>
      </c>
      <c r="E61" s="7">
        <v>1.3220000000000001</v>
      </c>
    </row>
    <row r="62" spans="1:5" x14ac:dyDescent="0.2">
      <c r="A62" s="6" t="s">
        <v>24</v>
      </c>
      <c r="B62" s="1" t="s">
        <v>22</v>
      </c>
      <c r="C62" s="1" t="s">
        <v>8</v>
      </c>
      <c r="D62" s="1" t="s">
        <v>5</v>
      </c>
      <c r="E62" s="7">
        <v>4.9950000000000001</v>
      </c>
    </row>
    <row r="63" spans="1:5" x14ac:dyDescent="0.2">
      <c r="A63" s="6" t="s">
        <v>25</v>
      </c>
      <c r="B63" s="1" t="s">
        <v>22</v>
      </c>
      <c r="C63" s="1" t="s">
        <v>8</v>
      </c>
      <c r="D63" s="1" t="s">
        <v>5</v>
      </c>
      <c r="E63" s="7">
        <v>52.695999999999998</v>
      </c>
    </row>
    <row r="64" spans="1:5" x14ac:dyDescent="0.2">
      <c r="A64" s="6" t="s">
        <v>23</v>
      </c>
      <c r="B64" s="1" t="s">
        <v>22</v>
      </c>
      <c r="C64" s="1" t="s">
        <v>8</v>
      </c>
      <c r="D64" s="1" t="s">
        <v>5</v>
      </c>
      <c r="E64" s="7">
        <v>4.8730000000000002</v>
      </c>
    </row>
    <row r="65" spans="1:5" x14ac:dyDescent="0.2">
      <c r="A65" s="6" t="s">
        <v>34</v>
      </c>
      <c r="B65" s="1" t="s">
        <v>35</v>
      </c>
      <c r="C65" s="1" t="s">
        <v>8</v>
      </c>
      <c r="D65" s="1" t="s">
        <v>5</v>
      </c>
      <c r="E65" s="7">
        <v>11.78</v>
      </c>
    </row>
    <row r="66" spans="1:5" x14ac:dyDescent="0.2">
      <c r="A66" s="6" t="s">
        <v>69</v>
      </c>
      <c r="B66" s="1" t="s">
        <v>70</v>
      </c>
      <c r="C66" s="1" t="s">
        <v>8</v>
      </c>
      <c r="D66" s="1" t="s">
        <v>5</v>
      </c>
      <c r="E66" s="7">
        <v>0.33900000000000002</v>
      </c>
    </row>
    <row r="67" spans="1:5" x14ac:dyDescent="0.2">
      <c r="A67" s="6" t="s">
        <v>89</v>
      </c>
      <c r="B67" s="1" t="s">
        <v>87</v>
      </c>
      <c r="C67" s="1" t="s">
        <v>8</v>
      </c>
      <c r="D67" s="1" t="s">
        <v>5</v>
      </c>
      <c r="E67" s="7">
        <v>0.34499999999999997</v>
      </c>
    </row>
    <row r="68" spans="1:5" x14ac:dyDescent="0.2">
      <c r="A68" s="6" t="s">
        <v>88</v>
      </c>
      <c r="B68" s="1" t="s">
        <v>87</v>
      </c>
      <c r="C68" s="1" t="s">
        <v>8</v>
      </c>
      <c r="D68" s="1" t="s">
        <v>5</v>
      </c>
      <c r="E68" s="7">
        <v>0.26500000000000001</v>
      </c>
    </row>
    <row r="69" spans="1:5" x14ac:dyDescent="0.2">
      <c r="A69" s="6" t="s">
        <v>167</v>
      </c>
      <c r="B69" s="1" t="s">
        <v>74</v>
      </c>
      <c r="C69" s="1" t="s">
        <v>8</v>
      </c>
      <c r="D69" s="1" t="s">
        <v>5</v>
      </c>
      <c r="E69" s="7">
        <v>0.184</v>
      </c>
    </row>
    <row r="70" spans="1:5" x14ac:dyDescent="0.2">
      <c r="A70" s="6" t="s">
        <v>95</v>
      </c>
      <c r="B70" s="1" t="s">
        <v>96</v>
      </c>
      <c r="C70" s="1" t="s">
        <v>8</v>
      </c>
      <c r="D70" s="1" t="s">
        <v>5</v>
      </c>
      <c r="E70" s="7">
        <v>0.186</v>
      </c>
    </row>
    <row r="71" spans="1:5" x14ac:dyDescent="0.2">
      <c r="A71" s="6" t="s">
        <v>97</v>
      </c>
      <c r="B71" s="1" t="s">
        <v>96</v>
      </c>
      <c r="C71" s="1" t="s">
        <v>8</v>
      </c>
      <c r="D71" s="1" t="s">
        <v>5</v>
      </c>
      <c r="E71" s="7">
        <v>0.73699999999999999</v>
      </c>
    </row>
    <row r="72" spans="1:5" x14ac:dyDescent="0.2">
      <c r="A72" s="6" t="s">
        <v>164</v>
      </c>
      <c r="B72" s="1" t="s">
        <v>81</v>
      </c>
      <c r="C72" s="1" t="s">
        <v>8</v>
      </c>
      <c r="D72" s="1" t="s">
        <v>5</v>
      </c>
      <c r="E72" s="7">
        <v>0.24299999999999999</v>
      </c>
    </row>
    <row r="73" spans="1:5" x14ac:dyDescent="0.2">
      <c r="A73" s="6" t="s">
        <v>165</v>
      </c>
      <c r="B73" s="1" t="s">
        <v>81</v>
      </c>
      <c r="C73" s="1" t="s">
        <v>8</v>
      </c>
      <c r="D73" s="1" t="s">
        <v>5</v>
      </c>
      <c r="E73" s="7">
        <v>7.1999999999999995E-2</v>
      </c>
    </row>
    <row r="74" spans="1:5" x14ac:dyDescent="0.2">
      <c r="A74" s="6" t="s">
        <v>80</v>
      </c>
      <c r="B74" s="1" t="s">
        <v>81</v>
      </c>
      <c r="C74" s="1" t="s">
        <v>8</v>
      </c>
      <c r="D74" s="1" t="s">
        <v>5</v>
      </c>
      <c r="E74" s="7">
        <v>0.21199999999999999</v>
      </c>
    </row>
    <row r="75" spans="1:5" x14ac:dyDescent="0.2">
      <c r="A75" s="6" t="s">
        <v>170</v>
      </c>
      <c r="B75" s="1" t="s">
        <v>102</v>
      </c>
      <c r="C75" s="1" t="s">
        <v>8</v>
      </c>
      <c r="D75" s="1" t="s">
        <v>5</v>
      </c>
      <c r="E75" s="7">
        <v>0.26500000000000001</v>
      </c>
    </row>
    <row r="76" spans="1:5" x14ac:dyDescent="0.2">
      <c r="A76" s="6" t="s">
        <v>101</v>
      </c>
      <c r="B76" s="1" t="s">
        <v>102</v>
      </c>
      <c r="C76" s="1" t="s">
        <v>8</v>
      </c>
      <c r="D76" s="1" t="s">
        <v>5</v>
      </c>
      <c r="E76" s="7">
        <v>0.45400000000000001</v>
      </c>
    </row>
    <row r="77" spans="1:5" x14ac:dyDescent="0.2">
      <c r="A77" s="6" t="s">
        <v>82</v>
      </c>
      <c r="B77" s="1" t="s">
        <v>83</v>
      </c>
      <c r="C77" s="1" t="s">
        <v>8</v>
      </c>
      <c r="D77" s="1" t="s">
        <v>5</v>
      </c>
      <c r="E77" s="7">
        <v>1.0429999999999999</v>
      </c>
    </row>
    <row r="78" spans="1:5" x14ac:dyDescent="0.2">
      <c r="A78" s="6" t="s">
        <v>84</v>
      </c>
      <c r="B78" s="1" t="s">
        <v>83</v>
      </c>
      <c r="C78" s="1" t="s">
        <v>8</v>
      </c>
      <c r="D78" s="1" t="s">
        <v>5</v>
      </c>
      <c r="E78" s="7">
        <v>0.32200000000000001</v>
      </c>
    </row>
    <row r="79" spans="1:5" x14ac:dyDescent="0.2">
      <c r="A79" s="6" t="s">
        <v>64</v>
      </c>
      <c r="B79" s="1" t="s">
        <v>65</v>
      </c>
      <c r="C79" s="1" t="s">
        <v>8</v>
      </c>
      <c r="D79" s="1" t="s">
        <v>5</v>
      </c>
      <c r="E79" s="7">
        <v>1.2110000000000001</v>
      </c>
    </row>
    <row r="80" spans="1:5" x14ac:dyDescent="0.2">
      <c r="A80" s="6" t="s">
        <v>90</v>
      </c>
      <c r="B80" s="1" t="s">
        <v>91</v>
      </c>
      <c r="C80" s="1" t="s">
        <v>8</v>
      </c>
      <c r="D80" s="1" t="s">
        <v>5</v>
      </c>
      <c r="E80" s="7">
        <v>0.311</v>
      </c>
    </row>
    <row r="81" spans="1:5" x14ac:dyDescent="0.2">
      <c r="A81" s="6" t="s">
        <v>66</v>
      </c>
      <c r="B81" s="1" t="s">
        <v>67</v>
      </c>
      <c r="C81" s="1" t="s">
        <v>8</v>
      </c>
      <c r="D81" s="1" t="s">
        <v>5</v>
      </c>
      <c r="E81" s="7">
        <v>11.343999999999999</v>
      </c>
    </row>
    <row r="82" spans="1:5" x14ac:dyDescent="0.2">
      <c r="A82" s="6" t="s">
        <v>68</v>
      </c>
      <c r="B82" s="1" t="s">
        <v>67</v>
      </c>
      <c r="C82" s="1" t="s">
        <v>8</v>
      </c>
      <c r="D82" s="1" t="s">
        <v>5</v>
      </c>
      <c r="E82" s="7">
        <v>1.2070000000000001</v>
      </c>
    </row>
    <row r="83" spans="1:5" x14ac:dyDescent="0.2">
      <c r="A83" s="6" t="s">
        <v>163</v>
      </c>
      <c r="B83" s="1" t="s">
        <v>72</v>
      </c>
      <c r="C83" s="1" t="s">
        <v>8</v>
      </c>
      <c r="D83" s="1" t="s">
        <v>5</v>
      </c>
      <c r="E83" s="7">
        <v>0.155</v>
      </c>
    </row>
    <row r="84" spans="1:5" x14ac:dyDescent="0.2">
      <c r="A84" s="6" t="s">
        <v>166</v>
      </c>
      <c r="B84" s="1" t="s">
        <v>72</v>
      </c>
      <c r="C84" s="1" t="s">
        <v>8</v>
      </c>
      <c r="D84" s="1" t="s">
        <v>5</v>
      </c>
      <c r="E84" s="7">
        <v>0.188</v>
      </c>
    </row>
    <row r="85" spans="1:5" x14ac:dyDescent="0.2">
      <c r="A85" s="6" t="s">
        <v>73</v>
      </c>
      <c r="B85" s="1" t="s">
        <v>72</v>
      </c>
      <c r="C85" s="1" t="s">
        <v>8</v>
      </c>
      <c r="D85" s="1" t="s">
        <v>5</v>
      </c>
      <c r="E85" s="7">
        <v>2.7530000000000001</v>
      </c>
    </row>
    <row r="86" spans="1:5" x14ac:dyDescent="0.2">
      <c r="A86" s="6" t="s">
        <v>71</v>
      </c>
      <c r="B86" s="1" t="s">
        <v>72</v>
      </c>
      <c r="C86" s="1" t="s">
        <v>8</v>
      </c>
      <c r="D86" s="1" t="s">
        <v>5</v>
      </c>
      <c r="E86" s="7">
        <v>0.69799999999999995</v>
      </c>
    </row>
    <row r="87" spans="1:5" x14ac:dyDescent="0.2">
      <c r="A87" s="6" t="s">
        <v>79</v>
      </c>
      <c r="B87" s="1" t="s">
        <v>78</v>
      </c>
      <c r="C87" s="1" t="s">
        <v>8</v>
      </c>
      <c r="D87" s="1" t="s">
        <v>5</v>
      </c>
      <c r="E87" s="7">
        <v>4.5490000000000004</v>
      </c>
    </row>
    <row r="88" spans="1:5" x14ac:dyDescent="0.2">
      <c r="A88" s="6" t="s">
        <v>77</v>
      </c>
      <c r="B88" s="1" t="s">
        <v>78</v>
      </c>
      <c r="C88" s="1" t="s">
        <v>8</v>
      </c>
      <c r="D88" s="1" t="s">
        <v>5</v>
      </c>
      <c r="E88" s="7">
        <v>63.146000000000001</v>
      </c>
    </row>
    <row r="89" spans="1:5" x14ac:dyDescent="0.2">
      <c r="A89" s="6" t="s">
        <v>161</v>
      </c>
      <c r="B89" s="1" t="s">
        <v>93</v>
      </c>
      <c r="C89" s="1" t="s">
        <v>8</v>
      </c>
      <c r="D89" s="1" t="s">
        <v>5</v>
      </c>
      <c r="E89" s="7">
        <v>0.75700000000000001</v>
      </c>
    </row>
    <row r="90" spans="1:5" x14ac:dyDescent="0.2">
      <c r="A90" s="6" t="s">
        <v>92</v>
      </c>
      <c r="B90" s="1" t="s">
        <v>93</v>
      </c>
      <c r="C90" s="1" t="s">
        <v>8</v>
      </c>
      <c r="D90" s="1" t="s">
        <v>5</v>
      </c>
      <c r="E90" s="7">
        <v>1.927</v>
      </c>
    </row>
    <row r="91" spans="1:5" x14ac:dyDescent="0.2">
      <c r="A91" s="6" t="s">
        <v>94</v>
      </c>
      <c r="B91" s="1" t="s">
        <v>93</v>
      </c>
      <c r="C91" s="1" t="s">
        <v>8</v>
      </c>
      <c r="D91" s="1" t="s">
        <v>5</v>
      </c>
      <c r="E91" s="7">
        <v>0.60799999999999998</v>
      </c>
    </row>
    <row r="92" spans="1:5" x14ac:dyDescent="0.2">
      <c r="A92" s="6" t="s">
        <v>85</v>
      </c>
      <c r="B92" s="1" t="s">
        <v>86</v>
      </c>
      <c r="C92" s="1" t="s">
        <v>8</v>
      </c>
      <c r="D92" s="1" t="s">
        <v>5</v>
      </c>
      <c r="E92" s="7">
        <v>0.16200000000000001</v>
      </c>
    </row>
    <row r="93" spans="1:5" x14ac:dyDescent="0.2">
      <c r="A93" s="6" t="s">
        <v>100</v>
      </c>
      <c r="B93" s="1" t="s">
        <v>99</v>
      </c>
      <c r="C93" s="1" t="s">
        <v>8</v>
      </c>
      <c r="D93" s="1" t="s">
        <v>5</v>
      </c>
      <c r="E93" s="7">
        <v>0.39600000000000002</v>
      </c>
    </row>
    <row r="94" spans="1:5" x14ac:dyDescent="0.2">
      <c r="A94" s="6" t="s">
        <v>98</v>
      </c>
      <c r="B94" s="1" t="s">
        <v>99</v>
      </c>
      <c r="C94" s="1" t="s">
        <v>8</v>
      </c>
      <c r="D94" s="1" t="s">
        <v>5</v>
      </c>
      <c r="E94" s="7">
        <v>1.4950000000000001</v>
      </c>
    </row>
    <row r="95" spans="1:5" x14ac:dyDescent="0.2">
      <c r="A95" s="6" t="s">
        <v>76</v>
      </c>
      <c r="B95" s="1" t="s">
        <v>75</v>
      </c>
      <c r="C95" s="1" t="s">
        <v>8</v>
      </c>
      <c r="D95" s="1" t="s">
        <v>5</v>
      </c>
      <c r="E95" s="7">
        <v>2.8010000000000002</v>
      </c>
    </row>
    <row r="96" spans="1:5" x14ac:dyDescent="0.2">
      <c r="A96" s="6" t="s">
        <v>10</v>
      </c>
      <c r="B96" s="1" t="s">
        <v>11</v>
      </c>
      <c r="C96" s="1" t="s">
        <v>8</v>
      </c>
      <c r="D96" s="1" t="s">
        <v>5</v>
      </c>
      <c r="E96" s="7">
        <v>3.19</v>
      </c>
    </row>
    <row r="97" spans="1:5" x14ac:dyDescent="0.2">
      <c r="A97" s="6" t="s">
        <v>12</v>
      </c>
      <c r="B97" s="1" t="s">
        <v>11</v>
      </c>
      <c r="C97" s="1" t="s">
        <v>8</v>
      </c>
      <c r="D97" s="1" t="s">
        <v>5</v>
      </c>
      <c r="E97" s="7">
        <v>11.727</v>
      </c>
    </row>
    <row r="98" spans="1:5" x14ac:dyDescent="0.2">
      <c r="A98" s="6" t="s">
        <v>13</v>
      </c>
      <c r="B98" s="1" t="s">
        <v>11</v>
      </c>
      <c r="C98" s="1" t="s">
        <v>8</v>
      </c>
      <c r="D98" s="1" t="s">
        <v>5</v>
      </c>
      <c r="E98" s="7">
        <v>2.3919999999999999</v>
      </c>
    </row>
    <row r="99" spans="1:5" x14ac:dyDescent="0.2">
      <c r="A99" s="6" t="s">
        <v>14</v>
      </c>
      <c r="B99" s="1" t="s">
        <v>11</v>
      </c>
      <c r="C99" s="1" t="s">
        <v>8</v>
      </c>
      <c r="D99" s="1" t="s">
        <v>5</v>
      </c>
      <c r="E99" s="7">
        <v>14.661</v>
      </c>
    </row>
    <row r="100" spans="1:5" x14ac:dyDescent="0.2">
      <c r="A100" s="6"/>
      <c r="B100" s="1"/>
      <c r="C100" s="1"/>
      <c r="D100" s="1"/>
      <c r="E100" s="10">
        <f>SUM(E23:E99)</f>
        <v>2006.1779999999999</v>
      </c>
    </row>
    <row r="101" spans="1:5" x14ac:dyDescent="0.2">
      <c r="A101" s="6"/>
      <c r="B101" s="1"/>
      <c r="C101" s="1"/>
      <c r="D101" s="1"/>
      <c r="E101" s="7"/>
    </row>
    <row r="102" spans="1:5" x14ac:dyDescent="0.2">
      <c r="A102" s="6" t="s">
        <v>130</v>
      </c>
      <c r="B102" s="1" t="s">
        <v>127</v>
      </c>
      <c r="C102" s="1" t="s">
        <v>123</v>
      </c>
      <c r="D102" s="1" t="s">
        <v>5</v>
      </c>
      <c r="E102" s="7">
        <v>9.9000000000000005E-2</v>
      </c>
    </row>
    <row r="103" spans="1:5" x14ac:dyDescent="0.2">
      <c r="A103" s="6" t="s">
        <v>129</v>
      </c>
      <c r="B103" s="1" t="s">
        <v>127</v>
      </c>
      <c r="C103" s="1" t="s">
        <v>123</v>
      </c>
      <c r="D103" s="1" t="s">
        <v>5</v>
      </c>
      <c r="E103" s="7">
        <v>0.151</v>
      </c>
    </row>
    <row r="104" spans="1:5" x14ac:dyDescent="0.2">
      <c r="A104" s="6" t="s">
        <v>128</v>
      </c>
      <c r="B104" s="1" t="s">
        <v>127</v>
      </c>
      <c r="C104" s="1" t="s">
        <v>123</v>
      </c>
      <c r="D104" s="1" t="s">
        <v>5</v>
      </c>
      <c r="E104" s="7">
        <v>0.20100000000000001</v>
      </c>
    </row>
    <row r="105" spans="1:5" x14ac:dyDescent="0.2">
      <c r="A105" s="6" t="s">
        <v>124</v>
      </c>
      <c r="B105" s="1" t="s">
        <v>125</v>
      </c>
      <c r="C105" s="1" t="s">
        <v>123</v>
      </c>
      <c r="D105" s="1" t="s">
        <v>5</v>
      </c>
      <c r="E105" s="7">
        <v>0.22800000000000001</v>
      </c>
    </row>
    <row r="106" spans="1:5" x14ac:dyDescent="0.2">
      <c r="A106" s="6" t="s">
        <v>121</v>
      </c>
      <c r="B106" s="1" t="s">
        <v>122</v>
      </c>
      <c r="C106" s="1" t="s">
        <v>123</v>
      </c>
      <c r="D106" s="1" t="s">
        <v>5</v>
      </c>
      <c r="E106" s="7">
        <v>3.7839999999999998</v>
      </c>
    </row>
    <row r="107" spans="1:5" x14ac:dyDescent="0.2">
      <c r="A107" s="6" t="s">
        <v>126</v>
      </c>
      <c r="B107" s="1" t="s">
        <v>106</v>
      </c>
      <c r="C107" s="1" t="s">
        <v>123</v>
      </c>
      <c r="D107" s="1" t="s">
        <v>5</v>
      </c>
      <c r="E107" s="7">
        <v>0.44600000000000001</v>
      </c>
    </row>
    <row r="108" spans="1:5" x14ac:dyDescent="0.2">
      <c r="A108" s="6"/>
      <c r="B108" s="1"/>
      <c r="C108" s="1"/>
      <c r="D108" s="1"/>
      <c r="E108" s="10">
        <f>SUM(E102:E107)</f>
        <v>4.9089999999999998</v>
      </c>
    </row>
    <row r="109" spans="1:5" x14ac:dyDescent="0.2">
      <c r="A109" s="6"/>
      <c r="B109" s="1"/>
      <c r="C109" s="1"/>
      <c r="D109" s="1"/>
      <c r="E109" s="7"/>
    </row>
    <row r="110" spans="1:5" x14ac:dyDescent="0.2">
      <c r="A110" s="6" t="s">
        <v>155</v>
      </c>
      <c r="B110" s="1" t="s">
        <v>156</v>
      </c>
      <c r="C110" s="1" t="s">
        <v>157</v>
      </c>
      <c r="D110" s="1" t="s">
        <v>5</v>
      </c>
      <c r="E110" s="7">
        <v>0.496</v>
      </c>
    </row>
    <row r="111" spans="1:5" x14ac:dyDescent="0.2">
      <c r="A111" s="6" t="s">
        <v>159</v>
      </c>
      <c r="B111" s="1" t="s">
        <v>158</v>
      </c>
      <c r="C111" s="1" t="s">
        <v>157</v>
      </c>
      <c r="D111" s="1" t="s">
        <v>5</v>
      </c>
      <c r="E111" s="7">
        <v>3.5259999999999998</v>
      </c>
    </row>
    <row r="112" spans="1:5" x14ac:dyDescent="0.2">
      <c r="A112" s="6"/>
      <c r="B112" s="1"/>
      <c r="C112" s="1"/>
      <c r="D112" s="1"/>
      <c r="E112" s="10">
        <f>SUM(E110:E111)</f>
        <v>4.0220000000000002</v>
      </c>
    </row>
    <row r="113" spans="1:5" x14ac:dyDescent="0.2">
      <c r="A113" s="6"/>
      <c r="B113" s="1"/>
      <c r="C113" s="1"/>
      <c r="D113" s="1"/>
      <c r="E113" s="7"/>
    </row>
    <row r="114" spans="1:5" x14ac:dyDescent="0.2">
      <c r="A114" s="6" t="s">
        <v>162</v>
      </c>
      <c r="B114" s="1" t="s">
        <v>54</v>
      </c>
      <c r="C114" s="1" t="s">
        <v>108</v>
      </c>
      <c r="D114" s="1" t="s">
        <v>5</v>
      </c>
      <c r="E114" s="7">
        <v>0.154</v>
      </c>
    </row>
    <row r="115" spans="1:5" x14ac:dyDescent="0.2">
      <c r="A115" s="6" t="s">
        <v>171</v>
      </c>
      <c r="B115" s="1" t="s">
        <v>54</v>
      </c>
      <c r="C115" s="1" t="s">
        <v>108</v>
      </c>
      <c r="D115" s="1" t="s">
        <v>5</v>
      </c>
      <c r="E115" s="7">
        <v>0.35699999999999998</v>
      </c>
    </row>
    <row r="116" spans="1:5" x14ac:dyDescent="0.2">
      <c r="A116" s="6" t="s">
        <v>113</v>
      </c>
      <c r="B116" s="1" t="s">
        <v>54</v>
      </c>
      <c r="C116" s="1" t="s">
        <v>108</v>
      </c>
      <c r="D116" s="1" t="s">
        <v>5</v>
      </c>
      <c r="E116" s="7">
        <v>13.499000000000001</v>
      </c>
    </row>
    <row r="117" spans="1:5" x14ac:dyDescent="0.2">
      <c r="A117" s="6" t="s">
        <v>119</v>
      </c>
      <c r="B117" s="1" t="s">
        <v>54</v>
      </c>
      <c r="C117" s="1" t="s">
        <v>108</v>
      </c>
      <c r="D117" s="1" t="s">
        <v>5</v>
      </c>
      <c r="E117" s="7">
        <v>2.7170000000000001</v>
      </c>
    </row>
    <row r="118" spans="1:5" x14ac:dyDescent="0.2">
      <c r="A118" s="6" t="s">
        <v>120</v>
      </c>
      <c r="B118" s="1" t="s">
        <v>54</v>
      </c>
      <c r="C118" s="1" t="s">
        <v>108</v>
      </c>
      <c r="D118" s="1" t="s">
        <v>5</v>
      </c>
      <c r="E118" s="7">
        <v>22.722999999999999</v>
      </c>
    </row>
    <row r="119" spans="1:5" x14ac:dyDescent="0.2">
      <c r="A119" s="6" t="s">
        <v>172</v>
      </c>
      <c r="B119" s="1" t="s">
        <v>54</v>
      </c>
      <c r="C119" s="1" t="s">
        <v>108</v>
      </c>
      <c r="D119" s="1" t="s">
        <v>5</v>
      </c>
      <c r="E119" s="7">
        <v>4.4560000000000004</v>
      </c>
    </row>
    <row r="120" spans="1:5" x14ac:dyDescent="0.2">
      <c r="A120" s="6" t="s">
        <v>111</v>
      </c>
      <c r="B120" s="1" t="s">
        <v>54</v>
      </c>
      <c r="C120" s="1" t="s">
        <v>108</v>
      </c>
      <c r="D120" s="1" t="s">
        <v>5</v>
      </c>
      <c r="E120" s="7">
        <v>1.46</v>
      </c>
    </row>
    <row r="121" spans="1:5" x14ac:dyDescent="0.2">
      <c r="A121" s="6" t="s">
        <v>110</v>
      </c>
      <c r="B121" s="1" t="s">
        <v>54</v>
      </c>
      <c r="C121" s="1" t="s">
        <v>108</v>
      </c>
      <c r="D121" s="1" t="s">
        <v>5</v>
      </c>
      <c r="E121" s="7">
        <v>0.96599999999999997</v>
      </c>
    </row>
    <row r="122" spans="1:5" x14ac:dyDescent="0.2">
      <c r="A122" s="6" t="s">
        <v>114</v>
      </c>
      <c r="B122" s="1" t="s">
        <v>54</v>
      </c>
      <c r="C122" s="1" t="s">
        <v>108</v>
      </c>
      <c r="D122" s="1" t="s">
        <v>5</v>
      </c>
      <c r="E122" s="7">
        <v>3.1309999999999998</v>
      </c>
    </row>
    <row r="123" spans="1:5" x14ac:dyDescent="0.2">
      <c r="A123" s="6" t="s">
        <v>115</v>
      </c>
      <c r="B123" s="1" t="s">
        <v>54</v>
      </c>
      <c r="C123" s="1" t="s">
        <v>108</v>
      </c>
      <c r="D123" s="1" t="s">
        <v>5</v>
      </c>
      <c r="E123" s="7">
        <v>5.524</v>
      </c>
    </row>
    <row r="124" spans="1:5" x14ac:dyDescent="0.2">
      <c r="A124" s="6" t="s">
        <v>118</v>
      </c>
      <c r="B124" s="1" t="s">
        <v>54</v>
      </c>
      <c r="C124" s="1" t="s">
        <v>108</v>
      </c>
      <c r="D124" s="1" t="s">
        <v>5</v>
      </c>
      <c r="E124" s="7">
        <v>3.57</v>
      </c>
    </row>
    <row r="125" spans="1:5" x14ac:dyDescent="0.2">
      <c r="A125" s="6" t="s">
        <v>117</v>
      </c>
      <c r="B125" s="1" t="s">
        <v>54</v>
      </c>
      <c r="C125" s="1" t="s">
        <v>108</v>
      </c>
      <c r="D125" s="1" t="s">
        <v>5</v>
      </c>
      <c r="E125" s="7">
        <v>4.6289999999999996</v>
      </c>
    </row>
    <row r="126" spans="1:5" x14ac:dyDescent="0.2">
      <c r="A126" s="6" t="s">
        <v>112</v>
      </c>
      <c r="B126" s="1" t="s">
        <v>54</v>
      </c>
      <c r="C126" s="1" t="s">
        <v>108</v>
      </c>
      <c r="D126" s="1" t="s">
        <v>5</v>
      </c>
      <c r="E126" s="7">
        <v>0.13200000000000001</v>
      </c>
    </row>
    <row r="127" spans="1:5" x14ac:dyDescent="0.2">
      <c r="A127" s="6" t="s">
        <v>109</v>
      </c>
      <c r="B127" s="1" t="s">
        <v>54</v>
      </c>
      <c r="C127" s="1" t="s">
        <v>108</v>
      </c>
      <c r="D127" s="1" t="s">
        <v>5</v>
      </c>
      <c r="E127" s="7">
        <v>1.117</v>
      </c>
    </row>
    <row r="128" spans="1:5" x14ac:dyDescent="0.2">
      <c r="A128" s="6" t="s">
        <v>116</v>
      </c>
      <c r="B128" s="1" t="s">
        <v>54</v>
      </c>
      <c r="C128" s="1" t="s">
        <v>108</v>
      </c>
      <c r="D128" s="1" t="s">
        <v>5</v>
      </c>
      <c r="E128" s="7">
        <v>15.843999999999999</v>
      </c>
    </row>
    <row r="129" spans="1:5" x14ac:dyDescent="0.2">
      <c r="A129" s="6" t="s">
        <v>107</v>
      </c>
      <c r="B129" s="1" t="s">
        <v>22</v>
      </c>
      <c r="C129" s="1" t="s">
        <v>108</v>
      </c>
      <c r="D129" s="1" t="s">
        <v>5</v>
      </c>
      <c r="E129" s="7">
        <v>0.17499999999999999</v>
      </c>
    </row>
    <row r="130" spans="1:5" x14ac:dyDescent="0.2">
      <c r="A130" s="8"/>
      <c r="B130" s="2"/>
      <c r="C130" s="2"/>
      <c r="D130" s="2"/>
      <c r="E130" s="10">
        <f>SUM(E114:E129)</f>
        <v>80.453999999999994</v>
      </c>
    </row>
    <row r="131" spans="1:5" ht="13.5" thickBot="1" x14ac:dyDescent="0.25">
      <c r="A131" s="11"/>
      <c r="B131" s="12"/>
      <c r="C131" s="12"/>
      <c r="D131" s="12"/>
      <c r="E131" s="9">
        <f>SUM(E130,E112,E108,E100,E21,E18)</f>
        <v>2232.9480000000003</v>
      </c>
    </row>
    <row r="133" spans="1:5" ht="15.75" x14ac:dyDescent="0.25">
      <c r="A133" s="15" t="s">
        <v>133</v>
      </c>
      <c r="B133" s="15"/>
      <c r="C133" s="15"/>
      <c r="E133" s="13">
        <v>128.63499999999999</v>
      </c>
    </row>
    <row r="134" spans="1:5" ht="15.75" x14ac:dyDescent="0.25">
      <c r="A134" s="15" t="s">
        <v>105</v>
      </c>
      <c r="B134" s="15"/>
      <c r="C134" s="15"/>
      <c r="E134" s="13">
        <v>8.75</v>
      </c>
    </row>
    <row r="135" spans="1:5" ht="15.75" x14ac:dyDescent="0.25">
      <c r="A135" s="15" t="s">
        <v>8</v>
      </c>
      <c r="B135" s="15"/>
      <c r="C135" s="15"/>
      <c r="E135" s="13">
        <v>2006.1780000000001</v>
      </c>
    </row>
    <row r="136" spans="1:5" ht="15.75" x14ac:dyDescent="0.25">
      <c r="A136" s="15" t="s">
        <v>123</v>
      </c>
      <c r="B136" s="15"/>
      <c r="C136" s="15"/>
      <c r="E136" s="13">
        <v>4.9089999999999998</v>
      </c>
    </row>
    <row r="137" spans="1:5" ht="15.75" x14ac:dyDescent="0.25">
      <c r="A137" s="15" t="s">
        <v>157</v>
      </c>
      <c r="B137" s="15"/>
      <c r="C137" s="15"/>
      <c r="E137" s="13">
        <v>4.0220000000000002</v>
      </c>
    </row>
    <row r="138" spans="1:5" ht="15.75" x14ac:dyDescent="0.25">
      <c r="A138" s="15" t="s">
        <v>108</v>
      </c>
      <c r="B138" s="15"/>
      <c r="C138" s="15"/>
      <c r="E138" s="13">
        <v>80.453999999999994</v>
      </c>
    </row>
    <row r="139" spans="1:5" ht="15.75" x14ac:dyDescent="0.25">
      <c r="A139" s="15" t="s">
        <v>173</v>
      </c>
      <c r="B139" s="15"/>
      <c r="C139" s="15"/>
      <c r="E139" s="14">
        <v>13.254</v>
      </c>
    </row>
  </sheetData>
  <mergeCells count="7">
    <mergeCell ref="A139:C139"/>
    <mergeCell ref="A133:C133"/>
    <mergeCell ref="A134:C134"/>
    <mergeCell ref="A135:C135"/>
    <mergeCell ref="A136:C136"/>
    <mergeCell ref="A137:C137"/>
    <mergeCell ref="A138:C138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usp-dz-trub1</cp:lastModifiedBy>
  <cp:lastPrinted>2016-11-29T10:25:08Z</cp:lastPrinted>
  <dcterms:created xsi:type="dcterms:W3CDTF">2016-11-29T04:38:50Z</dcterms:created>
  <dcterms:modified xsi:type="dcterms:W3CDTF">2016-12-05T05:32:29Z</dcterms:modified>
</cp:coreProperties>
</file>